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720" windowHeight="11835"/>
  </bookViews>
  <sheets>
    <sheet name="Лист2" sheetId="2" r:id="rId1"/>
    <sheet name="Лист1" sheetId="3" r:id="rId2"/>
  </sheets>
  <definedNames>
    <definedName name="_xlnm.Print_Area" localSheetId="0">Лист2!$A$1:$P$21</definedName>
  </definedNames>
  <calcPr calcId="124519"/>
</workbook>
</file>

<file path=xl/calcChain.xml><?xml version="1.0" encoding="utf-8"?>
<calcChain xmlns="http://schemas.openxmlformats.org/spreadsheetml/2006/main">
  <c r="C10" i="3"/>
  <c r="E21"/>
  <c r="F21"/>
  <c r="G21"/>
  <c r="H21"/>
  <c r="I21"/>
  <c r="J21"/>
  <c r="K21"/>
  <c r="L21"/>
  <c r="M21"/>
  <c r="N21"/>
  <c r="D21"/>
  <c r="C11"/>
  <c r="C12"/>
  <c r="C13"/>
  <c r="C14"/>
  <c r="C15"/>
  <c r="C16"/>
  <c r="C17"/>
  <c r="C18"/>
  <c r="C19"/>
  <c r="C20"/>
  <c r="C21" l="1"/>
  <c r="J15" i="2"/>
  <c r="I15"/>
</calcChain>
</file>

<file path=xl/sharedStrings.xml><?xml version="1.0" encoding="utf-8"?>
<sst xmlns="http://schemas.openxmlformats.org/spreadsheetml/2006/main" count="203" uniqueCount="134">
  <si>
    <t>Номер</t>
  </si>
  <si>
    <t>№</t>
  </si>
  <si>
    <t>Регион</t>
  </si>
  <si>
    <t>Контакты организатора/координатора на месте</t>
  </si>
  <si>
    <t>Количество высаживаемых деревьев, тыс. Шт</t>
  </si>
  <si>
    <t>Готовность данных</t>
  </si>
  <si>
    <t xml:space="preserve">Дата в формате: день.месяц.полный год / Время в фомате: часы:минуты 
Время добавлять обязательно </t>
  </si>
  <si>
    <t>N</t>
  </si>
  <si>
    <t>E</t>
  </si>
  <si>
    <t>Одно число в тыс штук
Разделитель - запятая (нули не писать, пример ниже)</t>
  </si>
  <si>
    <t>"Да" если данные можно отправлять в приложение (заполняется если данные финальные)</t>
  </si>
  <si>
    <t>Номер участка по порядку</t>
  </si>
  <si>
    <t>Наименование субъекта</t>
  </si>
  <si>
    <t>Породы</t>
  </si>
  <si>
    <t>Породы деревьев через черточку (/) с пробелами до и после</t>
  </si>
  <si>
    <t>Площадь, га</t>
  </si>
  <si>
    <t>площадь высаживаемого участка, га</t>
  </si>
  <si>
    <t xml:space="preserve">Федеральный округ  </t>
  </si>
  <si>
    <t>Дата и время начала мероприятия на участке</t>
  </si>
  <si>
    <t>Адрес и время точки сбора</t>
  </si>
  <si>
    <t xml:space="preserve">Информация в произвольной форме как добраться до точки сбора / время в фомате: часы:минуты 
Время добавлять обязательно </t>
  </si>
  <si>
    <t xml:space="preserve">Лесничество  </t>
  </si>
  <si>
    <t>Название лесничества в произвольной форме не длиннее чем 25 символов, если высадка производится в лесу</t>
  </si>
  <si>
    <t>Иная категория места высадки</t>
  </si>
  <si>
    <t>Указание полного наименования места в случае высадки в населенным пункте</t>
  </si>
  <si>
    <t>Заполнять обязательно в представленном в примере формате , при отсутствии возможности "реальных координат" открываем в яндекс картах локацию (ссылка https://yandex.ru/maps/), в нужной точке правой кнопкой мыши в выпадающем меню выбираем "что здесь", точка выделена. Слева в вменю отображаются координаты выбранной точки (пример https://prnt.sc/qombhx) , которые надо скопировать в ячейки, как приведено ниже</t>
  </si>
  <si>
    <r>
      <t xml:space="preserve">ФИО  в расширенном варианте;
Одно ФИО, один номер телефона, один email — в одну строчку с сохранением порядка, через черточку с пробелами до и после. </t>
    </r>
    <r>
      <rPr>
        <b/>
        <i/>
        <sz val="9"/>
        <color theme="1"/>
        <rFont val="Roboto"/>
        <charset val="204"/>
      </rPr>
      <t>Указать контакты именно того, кто будет на месте собирать людей, в случае отпуска - заменить на актуальные данные</t>
    </r>
  </si>
  <si>
    <t xml:space="preserve">Координаты для отображения точки места посадки на карте </t>
  </si>
  <si>
    <t>ЦФО</t>
  </si>
  <si>
    <t>Курская область</t>
  </si>
  <si>
    <t>Рыльское</t>
  </si>
  <si>
    <t>п. Глушково парк Победы</t>
  </si>
  <si>
    <t>с. 11.04.2020/9:00 по 25.05.2020</t>
  </si>
  <si>
    <t>Глушковский р-он, п. Глушково ул. Ленина д.92 9:00</t>
  </si>
  <si>
    <t>51.337013</t>
  </si>
  <si>
    <t>34.643922</t>
  </si>
  <si>
    <t>г.Рыльск ул. К.Либкнехта д.28 А ФОК "Арена Рыльск"</t>
  </si>
  <si>
    <t>51.34342</t>
  </si>
  <si>
    <t>34.40684</t>
  </si>
  <si>
    <t>Льговское</t>
  </si>
  <si>
    <t>воинское захоронение и сквер рядом с ним, ул. Зеленая</t>
  </si>
  <si>
    <t>10.04.2020/10:00</t>
  </si>
  <si>
    <t>г.Льгов,ул.Зелёная; дом 2/ 9:30</t>
  </si>
  <si>
    <t>береза / дуб</t>
  </si>
  <si>
    <t>51.670454</t>
  </si>
  <si>
    <t>35.264664</t>
  </si>
  <si>
    <t>да</t>
  </si>
  <si>
    <t>г.Рыльск ул. К.Либкнехта д.28 А ФОК "Арена Рыльск" 9:00</t>
  </si>
  <si>
    <t xml:space="preserve"> Воловченко Юрий Александрович / 84715231249</t>
  </si>
  <si>
    <t xml:space="preserve"> Репина Валентина Серафимовна / 89606733418</t>
  </si>
  <si>
    <t>Железногорское</t>
  </si>
  <si>
    <t>24.04.2020 / 10:00</t>
  </si>
  <si>
    <t>Железногорский район, ур. Кармановская Дача, а/д Михайловка-Линец, поворот (съезд) на с/о "Железнодорожник", детский спортивный лагерь "Олимпиец" / 9:30</t>
  </si>
  <si>
    <t>Кириллова Ирина Ивановна / 89050411001/ okzl@yandex.ru</t>
  </si>
  <si>
    <t>сосна / береза</t>
  </si>
  <si>
    <t>Солнцевское</t>
  </si>
  <si>
    <t>15.04.2020 / 09:30</t>
  </si>
  <si>
    <t>п. Солнцево ул. 1-ая Привокзальная № 1 /8:30</t>
  </si>
  <si>
    <t xml:space="preserve">  дуб/клён остролистный</t>
  </si>
  <si>
    <t xml:space="preserve"> Акимова Ирина Викторовна/ 89092382664</t>
  </si>
  <si>
    <t>Рябина/дуб/липа</t>
  </si>
  <si>
    <t>36.312925</t>
  </si>
  <si>
    <t>Муковнин Александр Михайлович/ 8906-692-13-21</t>
  </si>
  <si>
    <t>28.04.2020/ 9:00</t>
  </si>
  <si>
    <t>Курская Коренная Рождества Пресвятой Богородицы мужская пустынь в СвободеМонастырь</t>
  </si>
  <si>
    <t>16.04.2020/9:30</t>
  </si>
  <si>
    <t xml:space="preserve"> дуб</t>
  </si>
  <si>
    <t>51 38 39</t>
  </si>
  <si>
    <t>37 39 22</t>
  </si>
  <si>
    <t>х. Сенное Советского  района Курской области</t>
  </si>
  <si>
    <t>х. Сенное ,Советского  района Курской области/ 9:15</t>
  </si>
  <si>
    <t>Золотухинский район, местечко Свобода /9:00</t>
  </si>
  <si>
    <t xml:space="preserve"> Кривоухова Ирина Михайловна/ 89038756720</t>
  </si>
  <si>
    <t>Горшеченское</t>
  </si>
  <si>
    <t>территория памятника погибшим воинам п. Горшечное</t>
  </si>
  <si>
    <t>17.04.2020/10:30</t>
  </si>
  <si>
    <t>Попов Евгений Васильевич    89606803823</t>
  </si>
  <si>
    <t>сосна / дуб</t>
  </si>
  <si>
    <t xml:space="preserve">51°32'      </t>
  </si>
  <si>
    <t xml:space="preserve">38°3'      </t>
  </si>
  <si>
    <t>п. Горшечное, ул. Центральная/ 10:00</t>
  </si>
  <si>
    <t>Хомутовское</t>
  </si>
  <si>
    <t>01.04.2020/10:00</t>
  </si>
  <si>
    <t>арендатор Арапов Александр Иванович/ 89065777941/Raisfilatov@yandex.ru</t>
  </si>
  <si>
    <t>51.856801</t>
  </si>
  <si>
    <t>34.755525</t>
  </si>
  <si>
    <t>2.04.2020/10.00</t>
  </si>
  <si>
    <t>51.857704</t>
  </si>
  <si>
    <t>34.752757</t>
  </si>
  <si>
    <t>3.04.2020/10.00</t>
  </si>
  <si>
    <t>51.855897</t>
  </si>
  <si>
    <t>34.748423</t>
  </si>
  <si>
    <t>п. Колячек, Хомутовского района</t>
  </si>
  <si>
    <t>ВСЕГО</t>
  </si>
  <si>
    <t>Обоянское</t>
  </si>
  <si>
    <t>Щигровское</t>
  </si>
  <si>
    <t>Приложение 3</t>
  </si>
  <si>
    <t>Наименование акции</t>
  </si>
  <si>
    <t xml:space="preserve">Наименование субъектов РФ </t>
  </si>
  <si>
    <t>Информация об участниках мероприятий</t>
  </si>
  <si>
    <t>Всего</t>
  </si>
  <si>
    <t>Кол-во, чел</t>
  </si>
  <si>
    <t xml:space="preserve">Ф.И.О. VIP участников  * </t>
  </si>
  <si>
    <t>Служащие ОГВ и местного самоуправления</t>
  </si>
  <si>
    <t xml:space="preserve">Сотрудники лесничеств </t>
  </si>
  <si>
    <t>Работники,  лица использ. леса</t>
  </si>
  <si>
    <t>Студенты вузов</t>
  </si>
  <si>
    <t>Учащиеся средних заведений</t>
  </si>
  <si>
    <t>Школьники</t>
  </si>
  <si>
    <t>в т.ч. школьные лесничества</t>
  </si>
  <si>
    <t>Кадеты</t>
  </si>
  <si>
    <t>Ветераны войн</t>
  </si>
  <si>
    <t>Добровольцы (волонтеры)</t>
  </si>
  <si>
    <t>Иное</t>
  </si>
  <si>
    <t>Центральное мероприятие</t>
  </si>
  <si>
    <t>Курское л-во</t>
  </si>
  <si>
    <t xml:space="preserve">Дмитриевское </t>
  </si>
  <si>
    <t>Советское</t>
  </si>
  <si>
    <t>Всего мероприятий по субъекту</t>
  </si>
  <si>
    <t>* в обязательном порядке указать ФИО членов совета Федерации при участии их в мероприятии</t>
  </si>
  <si>
    <t>Исп. Гончарук Т.Н. 8 4712 53-79-88</t>
  </si>
  <si>
    <t>Информация об участниках акции "Сад памяти!"</t>
  </si>
  <si>
    <t>по Курской области</t>
  </si>
  <si>
    <t xml:space="preserve">Зам. Губернатора Стародубцев С.И. </t>
  </si>
  <si>
    <t>Парк ( памятник погибшим воинам)</t>
  </si>
  <si>
    <t>Золотухинский район, пос Золотухино, ул Кирова ,34</t>
  </si>
  <si>
    <t>Митрофанов Владимир Николаевич 8-903-871-73-92</t>
  </si>
  <si>
    <t>52.086536</t>
  </si>
  <si>
    <t>36.377410</t>
  </si>
  <si>
    <t xml:space="preserve">ель </t>
  </si>
  <si>
    <t>дуб</t>
  </si>
  <si>
    <t xml:space="preserve">дуб </t>
  </si>
  <si>
    <t>туя/можжевельник</t>
  </si>
  <si>
    <t xml:space="preserve">51.972477 </t>
  </si>
</sst>
</file>

<file path=xl/styles.xml><?xml version="1.0" encoding="utf-8"?>
<styleSheet xmlns="http://schemas.openxmlformats.org/spreadsheetml/2006/main">
  <fonts count="17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i/>
      <sz val="9"/>
      <color theme="1"/>
      <name val="Roboto"/>
      <charset val="204"/>
    </font>
    <font>
      <b/>
      <i/>
      <sz val="9"/>
      <color theme="1"/>
      <name val="Roboto"/>
      <charset val="204"/>
    </font>
    <font>
      <sz val="11"/>
      <color indexed="8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  <scheme val="minor"/>
    </font>
    <font>
      <b/>
      <sz val="10"/>
      <color rgb="FF000000"/>
      <name val="Arial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2" fillId="0" borderId="1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"/>
  <sheetViews>
    <sheetView tabSelected="1" view="pageBreakPreview" topLeftCell="E1" zoomScale="60" workbookViewId="0">
      <selection activeCell="O8" sqref="O8"/>
    </sheetView>
  </sheetViews>
  <sheetFormatPr defaultRowHeight="12.75"/>
  <cols>
    <col min="1" max="1" width="7.5703125" customWidth="1"/>
    <col min="2" max="2" width="12" customWidth="1"/>
    <col min="3" max="3" width="14.140625" customWidth="1"/>
    <col min="4" max="4" width="15.5703125" customWidth="1"/>
    <col min="5" max="5" width="15.42578125" customWidth="1"/>
    <col min="6" max="6" width="16.42578125" customWidth="1"/>
    <col min="7" max="7" width="29.85546875" customWidth="1"/>
    <col min="8" max="8" width="31.42578125" customWidth="1"/>
    <col min="9" max="9" width="12.42578125" customWidth="1"/>
    <col min="10" max="11" width="15.140625" customWidth="1"/>
    <col min="12" max="12" width="7.28515625" customWidth="1"/>
    <col min="13" max="13" width="10.7109375" customWidth="1"/>
    <col min="14" max="14" width="5.85546875" customWidth="1"/>
    <col min="15" max="15" width="10.7109375" customWidth="1"/>
    <col min="16" max="16" width="10.140625" customWidth="1"/>
  </cols>
  <sheetData>
    <row r="1" spans="1:17" s="2" customFormat="1" ht="51.75" customHeight="1">
      <c r="A1" s="4" t="s">
        <v>0</v>
      </c>
      <c r="B1" s="4" t="s">
        <v>1</v>
      </c>
      <c r="C1" s="4" t="s">
        <v>2</v>
      </c>
      <c r="D1" s="4" t="s">
        <v>21</v>
      </c>
      <c r="E1" s="4" t="s">
        <v>23</v>
      </c>
      <c r="F1" s="4" t="s">
        <v>18</v>
      </c>
      <c r="G1" s="4" t="s">
        <v>19</v>
      </c>
      <c r="H1" s="4" t="s">
        <v>3</v>
      </c>
      <c r="I1" s="4" t="s">
        <v>15</v>
      </c>
      <c r="J1" s="4" t="s">
        <v>4</v>
      </c>
      <c r="K1" s="4" t="s">
        <v>13</v>
      </c>
      <c r="L1" s="42" t="s">
        <v>27</v>
      </c>
      <c r="M1" s="43"/>
      <c r="N1" s="43"/>
      <c r="O1" s="44"/>
      <c r="P1" s="4" t="s">
        <v>5</v>
      </c>
      <c r="Q1" s="1"/>
    </row>
    <row r="2" spans="1:17" ht="110.25" customHeight="1">
      <c r="A2" s="12" t="s">
        <v>11</v>
      </c>
      <c r="B2" s="13" t="s">
        <v>17</v>
      </c>
      <c r="C2" s="13" t="s">
        <v>12</v>
      </c>
      <c r="D2" s="5" t="s">
        <v>22</v>
      </c>
      <c r="E2" s="12" t="s">
        <v>24</v>
      </c>
      <c r="F2" s="12" t="s">
        <v>6</v>
      </c>
      <c r="G2" s="12" t="s">
        <v>20</v>
      </c>
      <c r="H2" s="12" t="s">
        <v>26</v>
      </c>
      <c r="I2" s="12" t="s">
        <v>16</v>
      </c>
      <c r="J2" s="12" t="s">
        <v>9</v>
      </c>
      <c r="K2" s="12" t="s">
        <v>14</v>
      </c>
      <c r="L2" s="45" t="s">
        <v>25</v>
      </c>
      <c r="M2" s="46"/>
      <c r="N2" s="46"/>
      <c r="O2" s="47"/>
      <c r="P2" s="3" t="s">
        <v>10</v>
      </c>
    </row>
    <row r="3" spans="1:17" ht="53.25" customHeight="1">
      <c r="A3" s="34">
        <v>1</v>
      </c>
      <c r="B3" s="34" t="s">
        <v>28</v>
      </c>
      <c r="C3" s="35" t="s">
        <v>29</v>
      </c>
      <c r="D3" s="34"/>
      <c r="E3" s="35" t="s">
        <v>124</v>
      </c>
      <c r="F3" s="36">
        <v>43932</v>
      </c>
      <c r="G3" s="35" t="s">
        <v>125</v>
      </c>
      <c r="H3" s="35" t="s">
        <v>126</v>
      </c>
      <c r="I3" s="34">
        <v>0.05</v>
      </c>
      <c r="J3" s="34">
        <v>0.125</v>
      </c>
      <c r="K3" s="37" t="s">
        <v>132</v>
      </c>
      <c r="L3" s="37" t="s">
        <v>7</v>
      </c>
      <c r="M3" s="38" t="s">
        <v>127</v>
      </c>
      <c r="N3" s="37" t="s">
        <v>8</v>
      </c>
      <c r="O3" s="34" t="s">
        <v>128</v>
      </c>
      <c r="P3" s="39" t="s">
        <v>46</v>
      </c>
    </row>
    <row r="4" spans="1:17" ht="53.25" customHeight="1">
      <c r="A4" s="10">
        <v>2</v>
      </c>
      <c r="B4" s="10" t="s">
        <v>28</v>
      </c>
      <c r="C4" s="10" t="s">
        <v>29</v>
      </c>
      <c r="D4" s="10"/>
      <c r="E4" s="10" t="s">
        <v>31</v>
      </c>
      <c r="F4" s="10" t="s">
        <v>32</v>
      </c>
      <c r="G4" s="10" t="s">
        <v>33</v>
      </c>
      <c r="H4" s="9" t="s">
        <v>48</v>
      </c>
      <c r="I4" s="10">
        <v>0.5</v>
      </c>
      <c r="J4" s="10">
        <v>0.3</v>
      </c>
      <c r="K4" s="40" t="s">
        <v>129</v>
      </c>
      <c r="L4" s="6" t="s">
        <v>7</v>
      </c>
      <c r="M4" s="10" t="s">
        <v>34</v>
      </c>
      <c r="N4" s="6" t="s">
        <v>8</v>
      </c>
      <c r="O4" s="10" t="s">
        <v>35</v>
      </c>
      <c r="P4" s="7" t="s">
        <v>46</v>
      </c>
    </row>
    <row r="5" spans="1:17" ht="51">
      <c r="A5" s="10">
        <v>3</v>
      </c>
      <c r="B5" s="10" t="s">
        <v>28</v>
      </c>
      <c r="C5" s="10" t="s">
        <v>29</v>
      </c>
      <c r="D5" s="10"/>
      <c r="E5" s="10" t="s">
        <v>36</v>
      </c>
      <c r="F5" s="10" t="s">
        <v>32</v>
      </c>
      <c r="G5" s="9" t="s">
        <v>47</v>
      </c>
      <c r="H5" s="9" t="s">
        <v>48</v>
      </c>
      <c r="I5" s="10">
        <v>0.1</v>
      </c>
      <c r="J5" s="10">
        <v>0.15</v>
      </c>
      <c r="K5" s="19" t="s">
        <v>129</v>
      </c>
      <c r="L5" s="4" t="s">
        <v>7</v>
      </c>
      <c r="M5" s="10" t="s">
        <v>37</v>
      </c>
      <c r="N5" s="4" t="s">
        <v>8</v>
      </c>
      <c r="O5" s="10" t="s">
        <v>38</v>
      </c>
      <c r="P5" s="7" t="s">
        <v>46</v>
      </c>
    </row>
    <row r="6" spans="1:17" ht="63.75" customHeight="1">
      <c r="A6" s="10">
        <v>4</v>
      </c>
      <c r="B6" s="7" t="s">
        <v>28</v>
      </c>
      <c r="C6" s="10" t="s">
        <v>29</v>
      </c>
      <c r="D6" s="7"/>
      <c r="E6" s="10" t="s">
        <v>40</v>
      </c>
      <c r="F6" s="7" t="s">
        <v>41</v>
      </c>
      <c r="G6" s="7" t="s">
        <v>42</v>
      </c>
      <c r="H6" s="9" t="s">
        <v>49</v>
      </c>
      <c r="I6" s="7">
        <v>0.1</v>
      </c>
      <c r="J6" s="7">
        <v>0.25</v>
      </c>
      <c r="K6" s="14" t="s">
        <v>43</v>
      </c>
      <c r="L6" s="14" t="s">
        <v>7</v>
      </c>
      <c r="M6" s="7" t="s">
        <v>44</v>
      </c>
      <c r="N6" s="14" t="s">
        <v>8</v>
      </c>
      <c r="O6" s="7" t="s">
        <v>45</v>
      </c>
      <c r="P6" s="7" t="s">
        <v>46</v>
      </c>
    </row>
    <row r="7" spans="1:17" ht="102" customHeight="1">
      <c r="A7" s="10">
        <v>5</v>
      </c>
      <c r="B7" s="10" t="s">
        <v>28</v>
      </c>
      <c r="C7" s="10" t="s">
        <v>29</v>
      </c>
      <c r="D7" s="10" t="s">
        <v>50</v>
      </c>
      <c r="E7" s="32"/>
      <c r="F7" s="10" t="s">
        <v>51</v>
      </c>
      <c r="G7" s="10" t="s">
        <v>52</v>
      </c>
      <c r="H7" s="10" t="s">
        <v>53</v>
      </c>
      <c r="I7" s="10">
        <v>0.9</v>
      </c>
      <c r="J7" s="10">
        <v>4.2</v>
      </c>
      <c r="K7" s="4" t="s">
        <v>54</v>
      </c>
      <c r="L7" s="4" t="s">
        <v>7</v>
      </c>
      <c r="M7" s="10">
        <v>52.189245</v>
      </c>
      <c r="N7" s="4" t="s">
        <v>8</v>
      </c>
      <c r="O7" s="10">
        <v>35.42266</v>
      </c>
      <c r="P7" s="16" t="s">
        <v>46</v>
      </c>
    </row>
    <row r="8" spans="1:17" ht="25.5">
      <c r="A8" s="7">
        <v>6</v>
      </c>
      <c r="B8" s="10" t="s">
        <v>28</v>
      </c>
      <c r="C8" s="10" t="s">
        <v>29</v>
      </c>
      <c r="D8" s="10" t="s">
        <v>55</v>
      </c>
      <c r="E8" s="32"/>
      <c r="F8" s="10" t="s">
        <v>56</v>
      </c>
      <c r="G8" s="10" t="s">
        <v>57</v>
      </c>
      <c r="H8" s="9" t="s">
        <v>59</v>
      </c>
      <c r="I8" s="10">
        <v>1.2</v>
      </c>
      <c r="J8" s="10">
        <v>5.3</v>
      </c>
      <c r="K8" s="6" t="s">
        <v>58</v>
      </c>
      <c r="L8" s="4" t="s">
        <v>7</v>
      </c>
      <c r="M8" s="10">
        <v>51.472799999999999</v>
      </c>
      <c r="N8" s="4" t="s">
        <v>8</v>
      </c>
      <c r="O8" s="10">
        <v>36.862299999999998</v>
      </c>
      <c r="P8" s="10" t="s">
        <v>46</v>
      </c>
    </row>
    <row r="9" spans="1:17" ht="78" customHeight="1">
      <c r="A9" s="7">
        <v>7</v>
      </c>
      <c r="B9" s="10" t="s">
        <v>28</v>
      </c>
      <c r="C9" s="10" t="s">
        <v>29</v>
      </c>
      <c r="D9" s="10"/>
      <c r="E9" s="9" t="s">
        <v>64</v>
      </c>
      <c r="F9" s="17" t="s">
        <v>63</v>
      </c>
      <c r="G9" s="16" t="s">
        <v>71</v>
      </c>
      <c r="H9" s="9" t="s">
        <v>62</v>
      </c>
      <c r="I9" s="10">
        <v>0.25</v>
      </c>
      <c r="J9" s="10">
        <v>0.5</v>
      </c>
      <c r="K9" s="4" t="s">
        <v>60</v>
      </c>
      <c r="L9" s="4" t="s">
        <v>7</v>
      </c>
      <c r="M9" s="9" t="s">
        <v>133</v>
      </c>
      <c r="N9" s="4" t="s">
        <v>8</v>
      </c>
      <c r="O9" s="9" t="s">
        <v>61</v>
      </c>
      <c r="P9" s="10" t="s">
        <v>46</v>
      </c>
    </row>
    <row r="10" spans="1:17" ht="51">
      <c r="A10" s="7">
        <v>8</v>
      </c>
      <c r="B10" s="18" t="s">
        <v>28</v>
      </c>
      <c r="C10" s="18" t="s">
        <v>29</v>
      </c>
      <c r="D10" s="18"/>
      <c r="E10" s="18" t="s">
        <v>69</v>
      </c>
      <c r="F10" s="18" t="s">
        <v>65</v>
      </c>
      <c r="G10" s="18" t="s">
        <v>70</v>
      </c>
      <c r="H10" s="18" t="s">
        <v>72</v>
      </c>
      <c r="I10" s="18">
        <v>1</v>
      </c>
      <c r="J10" s="18">
        <v>4.4000000000000004</v>
      </c>
      <c r="K10" s="18" t="s">
        <v>66</v>
      </c>
      <c r="L10" s="18" t="s">
        <v>7</v>
      </c>
      <c r="M10" s="18" t="s">
        <v>67</v>
      </c>
      <c r="N10" s="18" t="s">
        <v>8</v>
      </c>
      <c r="O10" s="18" t="s">
        <v>68</v>
      </c>
      <c r="P10" s="10" t="s">
        <v>46</v>
      </c>
    </row>
    <row r="11" spans="1:17" ht="63.75">
      <c r="A11" s="7">
        <v>9</v>
      </c>
      <c r="B11" s="8" t="s">
        <v>28</v>
      </c>
      <c r="C11" s="9" t="s">
        <v>29</v>
      </c>
      <c r="D11" s="8"/>
      <c r="E11" s="9" t="s">
        <v>74</v>
      </c>
      <c r="F11" s="7" t="s">
        <v>75</v>
      </c>
      <c r="G11" s="16" t="s">
        <v>80</v>
      </c>
      <c r="H11" s="9" t="s">
        <v>76</v>
      </c>
      <c r="I11" s="7">
        <v>0.1</v>
      </c>
      <c r="J11" s="7">
        <v>0.08</v>
      </c>
      <c r="K11" s="19" t="s">
        <v>77</v>
      </c>
      <c r="L11" s="19" t="s">
        <v>7</v>
      </c>
      <c r="M11" s="7" t="s">
        <v>78</v>
      </c>
      <c r="N11" s="19" t="s">
        <v>8</v>
      </c>
      <c r="O11" s="7" t="s">
        <v>79</v>
      </c>
      <c r="P11" s="10" t="s">
        <v>46</v>
      </c>
    </row>
    <row r="12" spans="1:17" ht="51">
      <c r="A12" s="7">
        <v>10</v>
      </c>
      <c r="B12" s="10" t="s">
        <v>28</v>
      </c>
      <c r="C12" s="10" t="s">
        <v>29</v>
      </c>
      <c r="D12" s="10" t="s">
        <v>81</v>
      </c>
      <c r="E12" s="32"/>
      <c r="F12" s="10" t="s">
        <v>82</v>
      </c>
      <c r="G12" s="33" t="s">
        <v>92</v>
      </c>
      <c r="H12" s="10" t="s">
        <v>83</v>
      </c>
      <c r="I12" s="10">
        <v>1.3</v>
      </c>
      <c r="J12" s="10">
        <v>5.7</v>
      </c>
      <c r="K12" s="40" t="s">
        <v>130</v>
      </c>
      <c r="L12" s="6" t="s">
        <v>7</v>
      </c>
      <c r="M12" s="10" t="s">
        <v>84</v>
      </c>
      <c r="N12" s="6" t="s">
        <v>8</v>
      </c>
      <c r="O12" s="10" t="s">
        <v>85</v>
      </c>
      <c r="P12" s="10" t="s">
        <v>46</v>
      </c>
    </row>
    <row r="13" spans="1:17" ht="51">
      <c r="A13" s="7">
        <v>11</v>
      </c>
      <c r="B13" s="10" t="s">
        <v>28</v>
      </c>
      <c r="C13" s="10" t="s">
        <v>29</v>
      </c>
      <c r="D13" s="10" t="s">
        <v>81</v>
      </c>
      <c r="E13" s="32"/>
      <c r="F13" s="10" t="s">
        <v>86</v>
      </c>
      <c r="G13" s="33" t="s">
        <v>92</v>
      </c>
      <c r="H13" s="10" t="s">
        <v>83</v>
      </c>
      <c r="I13" s="10">
        <v>0.6</v>
      </c>
      <c r="J13" s="10">
        <v>2.7</v>
      </c>
      <c r="K13" s="19" t="s">
        <v>131</v>
      </c>
      <c r="L13" s="4" t="s">
        <v>7</v>
      </c>
      <c r="M13" s="10" t="s">
        <v>87</v>
      </c>
      <c r="N13" s="4" t="s">
        <v>8</v>
      </c>
      <c r="O13" s="10" t="s">
        <v>88</v>
      </c>
      <c r="P13" s="10" t="s">
        <v>46</v>
      </c>
    </row>
    <row r="14" spans="1:17" ht="51">
      <c r="A14" s="7">
        <v>12</v>
      </c>
      <c r="B14" s="10" t="s">
        <v>28</v>
      </c>
      <c r="C14" s="10" t="s">
        <v>29</v>
      </c>
      <c r="D14" s="10" t="s">
        <v>81</v>
      </c>
      <c r="E14" s="32"/>
      <c r="F14" s="10" t="s">
        <v>89</v>
      </c>
      <c r="G14" s="33" t="s">
        <v>92</v>
      </c>
      <c r="H14" s="10" t="s">
        <v>83</v>
      </c>
      <c r="I14" s="10">
        <v>1.3</v>
      </c>
      <c r="J14" s="10">
        <v>5.7</v>
      </c>
      <c r="K14" s="41" t="s">
        <v>131</v>
      </c>
      <c r="L14" s="11" t="s">
        <v>7</v>
      </c>
      <c r="M14" s="10" t="s">
        <v>90</v>
      </c>
      <c r="N14" s="11" t="s">
        <v>8</v>
      </c>
      <c r="O14" s="10" t="s">
        <v>91</v>
      </c>
      <c r="P14" s="10" t="s">
        <v>46</v>
      </c>
    </row>
    <row r="15" spans="1:17">
      <c r="A15" s="7"/>
      <c r="B15" s="24" t="s">
        <v>93</v>
      </c>
      <c r="C15" s="10"/>
      <c r="D15" s="10"/>
      <c r="E15" s="9"/>
      <c r="F15" s="10"/>
      <c r="G15" s="10"/>
      <c r="H15" s="10"/>
      <c r="I15" s="24">
        <f>SUM(I3:I14)</f>
        <v>7.3999999999999986</v>
      </c>
      <c r="J15" s="24">
        <f>SUM(J3:J14)</f>
        <v>29.404999999999998</v>
      </c>
      <c r="K15" s="22"/>
      <c r="L15" s="23"/>
      <c r="M15" s="10"/>
      <c r="N15" s="23"/>
      <c r="O15" s="10"/>
      <c r="P15" s="10"/>
    </row>
    <row r="16" spans="1:17" ht="18">
      <c r="C16" s="20"/>
      <c r="D16" s="20"/>
      <c r="E16" s="21"/>
      <c r="F16" s="21"/>
      <c r="G16" s="21"/>
      <c r="H16" s="21"/>
    </row>
    <row r="18" spans="2:8" ht="50.25" customHeight="1">
      <c r="B18" s="25"/>
      <c r="C18" s="25"/>
      <c r="D18" s="25"/>
      <c r="E18" s="25"/>
      <c r="F18" s="25"/>
      <c r="G18" s="25"/>
      <c r="H18" s="21"/>
    </row>
    <row r="19" spans="2:8" ht="31.5" customHeight="1">
      <c r="B19" s="48" t="s">
        <v>120</v>
      </c>
      <c r="C19" s="49"/>
      <c r="D19" s="49"/>
      <c r="E19" s="49"/>
      <c r="F19" s="49"/>
      <c r="G19" s="49"/>
    </row>
    <row r="20" spans="2:8" ht="28.5" customHeight="1"/>
    <row r="21" spans="2:8" ht="28.5" customHeight="1">
      <c r="H21" s="15"/>
    </row>
    <row r="22" spans="2:8" ht="42" customHeight="1"/>
  </sheetData>
  <mergeCells count="3">
    <mergeCell ref="L1:O1"/>
    <mergeCell ref="L2:O2"/>
    <mergeCell ref="B19:G19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29"/>
  <sheetViews>
    <sheetView topLeftCell="A16" workbookViewId="0">
      <selection activeCell="Q21" sqref="Q21"/>
    </sheetView>
  </sheetViews>
  <sheetFormatPr defaultRowHeight="12.75"/>
  <cols>
    <col min="1" max="1" width="14.140625" customWidth="1"/>
    <col min="2" max="2" width="22.42578125" customWidth="1"/>
  </cols>
  <sheetData>
    <row r="1" spans="1:15" ht="12.75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54" t="s">
        <v>96</v>
      </c>
      <c r="N1" s="54"/>
      <c r="O1" s="26"/>
    </row>
    <row r="2" spans="1: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>
      <c r="A3" s="55" t="s">
        <v>121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</row>
    <row r="4" spans="1:15">
      <c r="A4" s="55" t="s">
        <v>122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29.25" customHeight="1">
      <c r="A6" s="50" t="s">
        <v>97</v>
      </c>
      <c r="B6" s="50" t="s">
        <v>98</v>
      </c>
      <c r="C6" s="53" t="s">
        <v>99</v>
      </c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ht="27.75" customHeight="1">
      <c r="A7" s="51"/>
      <c r="B7" s="51"/>
      <c r="C7" s="50" t="s">
        <v>100</v>
      </c>
      <c r="D7" s="56" t="s">
        <v>101</v>
      </c>
      <c r="E7" s="57"/>
      <c r="F7" s="57"/>
      <c r="G7" s="57"/>
      <c r="H7" s="57"/>
      <c r="I7" s="57"/>
      <c r="J7" s="57"/>
      <c r="K7" s="57"/>
      <c r="L7" s="57"/>
      <c r="M7" s="57"/>
      <c r="N7" s="58"/>
      <c r="O7" s="50" t="s">
        <v>102</v>
      </c>
    </row>
    <row r="8" spans="1:15" ht="63.75">
      <c r="A8" s="52"/>
      <c r="B8" s="52"/>
      <c r="C8" s="52"/>
      <c r="D8" s="28" t="s">
        <v>103</v>
      </c>
      <c r="E8" s="28" t="s">
        <v>104</v>
      </c>
      <c r="F8" s="28" t="s">
        <v>105</v>
      </c>
      <c r="G8" s="28" t="s">
        <v>106</v>
      </c>
      <c r="H8" s="28" t="s">
        <v>107</v>
      </c>
      <c r="I8" s="28" t="s">
        <v>108</v>
      </c>
      <c r="J8" s="28" t="s">
        <v>109</v>
      </c>
      <c r="K8" s="28" t="s">
        <v>110</v>
      </c>
      <c r="L8" s="28" t="s">
        <v>111</v>
      </c>
      <c r="M8" s="28" t="s">
        <v>112</v>
      </c>
      <c r="N8" s="28" t="s">
        <v>113</v>
      </c>
      <c r="O8" s="52"/>
    </row>
    <row r="9" spans="1:15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9">
        <v>6</v>
      </c>
      <c r="G9" s="29">
        <v>7</v>
      </c>
      <c r="H9" s="29">
        <v>8</v>
      </c>
      <c r="I9" s="29">
        <v>9</v>
      </c>
      <c r="J9" s="29">
        <v>10</v>
      </c>
      <c r="K9" s="29">
        <v>11</v>
      </c>
      <c r="L9" s="29">
        <v>12</v>
      </c>
      <c r="M9" s="29">
        <v>13</v>
      </c>
      <c r="N9" s="29">
        <v>14</v>
      </c>
      <c r="O9" s="29">
        <v>15</v>
      </c>
    </row>
    <row r="10" spans="1:15" ht="76.5" customHeight="1">
      <c r="A10" s="28" t="s">
        <v>114</v>
      </c>
      <c r="B10" s="28" t="s">
        <v>115</v>
      </c>
      <c r="C10" s="29">
        <f>SUM(D10:I10,K10:N10)</f>
        <v>717</v>
      </c>
      <c r="D10" s="29">
        <v>20</v>
      </c>
      <c r="E10" s="29">
        <v>150</v>
      </c>
      <c r="F10" s="29">
        <v>135</v>
      </c>
      <c r="G10" s="29"/>
      <c r="H10" s="29">
        <v>12</v>
      </c>
      <c r="I10" s="29">
        <v>250</v>
      </c>
      <c r="J10" s="29"/>
      <c r="K10" s="29"/>
      <c r="L10" s="29"/>
      <c r="M10" s="29">
        <v>150</v>
      </c>
      <c r="N10" s="29"/>
      <c r="O10" s="50" t="s">
        <v>123</v>
      </c>
    </row>
    <row r="11" spans="1:15">
      <c r="A11" s="28"/>
      <c r="B11" s="28" t="s">
        <v>73</v>
      </c>
      <c r="C11" s="29">
        <f t="shared" ref="C11:C21" si="0">SUM(D11:I11,K11:N11)</f>
        <v>97</v>
      </c>
      <c r="D11" s="29"/>
      <c r="E11" s="29">
        <v>4</v>
      </c>
      <c r="F11" s="29">
        <v>8</v>
      </c>
      <c r="G11" s="29"/>
      <c r="H11" s="29"/>
      <c r="I11" s="29">
        <v>50</v>
      </c>
      <c r="J11" s="29">
        <v>30</v>
      </c>
      <c r="K11" s="29"/>
      <c r="L11" s="29"/>
      <c r="M11" s="29">
        <v>35</v>
      </c>
      <c r="N11" s="29"/>
      <c r="O11" s="51"/>
    </row>
    <row r="12" spans="1:15">
      <c r="A12" s="28"/>
      <c r="B12" s="28" t="s">
        <v>116</v>
      </c>
      <c r="C12" s="29">
        <f t="shared" si="0"/>
        <v>110</v>
      </c>
      <c r="D12" s="29"/>
      <c r="E12" s="29">
        <v>6</v>
      </c>
      <c r="F12" s="29">
        <v>4</v>
      </c>
      <c r="G12" s="29"/>
      <c r="H12" s="29"/>
      <c r="I12" s="29">
        <v>50</v>
      </c>
      <c r="J12" s="29"/>
      <c r="K12" s="29"/>
      <c r="L12" s="29"/>
      <c r="M12" s="29">
        <v>50</v>
      </c>
      <c r="N12" s="29"/>
      <c r="O12" s="51"/>
    </row>
    <row r="13" spans="1:15">
      <c r="A13" s="28"/>
      <c r="B13" s="28" t="s">
        <v>50</v>
      </c>
      <c r="C13" s="29">
        <f t="shared" si="0"/>
        <v>261</v>
      </c>
      <c r="D13" s="29"/>
      <c r="E13" s="29">
        <v>5</v>
      </c>
      <c r="F13" s="29">
        <v>5</v>
      </c>
      <c r="G13" s="29"/>
      <c r="H13" s="29"/>
      <c r="I13" s="29">
        <v>127</v>
      </c>
      <c r="J13" s="29">
        <v>5</v>
      </c>
      <c r="K13" s="29"/>
      <c r="L13" s="29"/>
      <c r="M13" s="29">
        <v>120</v>
      </c>
      <c r="N13" s="29">
        <v>4</v>
      </c>
      <c r="O13" s="51"/>
    </row>
    <row r="14" spans="1:15">
      <c r="A14" s="28"/>
      <c r="B14" s="28" t="s">
        <v>39</v>
      </c>
      <c r="C14" s="29">
        <f t="shared" si="0"/>
        <v>226</v>
      </c>
      <c r="D14" s="29"/>
      <c r="E14" s="29">
        <v>3</v>
      </c>
      <c r="F14" s="29"/>
      <c r="G14" s="29"/>
      <c r="H14" s="29"/>
      <c r="I14" s="29">
        <v>70</v>
      </c>
      <c r="J14" s="29"/>
      <c r="K14" s="29"/>
      <c r="L14" s="29"/>
      <c r="M14" s="29">
        <v>150</v>
      </c>
      <c r="N14" s="29">
        <v>3</v>
      </c>
      <c r="O14" s="51"/>
    </row>
    <row r="15" spans="1:15">
      <c r="A15" s="28"/>
      <c r="B15" s="28" t="s">
        <v>94</v>
      </c>
      <c r="C15" s="29">
        <f t="shared" si="0"/>
        <v>239</v>
      </c>
      <c r="D15" s="29">
        <v>5</v>
      </c>
      <c r="E15" s="29">
        <v>4</v>
      </c>
      <c r="F15" s="29">
        <v>10</v>
      </c>
      <c r="G15" s="29"/>
      <c r="H15" s="29"/>
      <c r="I15" s="29">
        <v>70</v>
      </c>
      <c r="J15" s="29">
        <v>40</v>
      </c>
      <c r="K15" s="29"/>
      <c r="L15" s="29"/>
      <c r="M15" s="29">
        <v>150</v>
      </c>
      <c r="N15" s="29"/>
      <c r="O15" s="51"/>
    </row>
    <row r="16" spans="1:15">
      <c r="A16" s="28"/>
      <c r="B16" s="28" t="s">
        <v>30</v>
      </c>
      <c r="C16" s="29">
        <f t="shared" si="0"/>
        <v>177</v>
      </c>
      <c r="D16" s="29"/>
      <c r="E16" s="29">
        <v>4</v>
      </c>
      <c r="F16" s="29">
        <v>3</v>
      </c>
      <c r="G16" s="29"/>
      <c r="H16" s="29"/>
      <c r="I16" s="29">
        <v>50</v>
      </c>
      <c r="J16" s="29">
        <v>40</v>
      </c>
      <c r="K16" s="29"/>
      <c r="L16" s="29"/>
      <c r="M16" s="29">
        <v>120</v>
      </c>
      <c r="N16" s="29"/>
      <c r="O16" s="51"/>
    </row>
    <row r="17" spans="1:15">
      <c r="A17" s="28"/>
      <c r="B17" s="28" t="s">
        <v>117</v>
      </c>
      <c r="C17" s="29">
        <f t="shared" si="0"/>
        <v>86</v>
      </c>
      <c r="D17" s="29"/>
      <c r="E17" s="29">
        <v>6</v>
      </c>
      <c r="F17" s="29">
        <v>10</v>
      </c>
      <c r="G17" s="29"/>
      <c r="H17" s="29"/>
      <c r="I17" s="29">
        <v>20</v>
      </c>
      <c r="J17" s="29">
        <v>20</v>
      </c>
      <c r="K17" s="29"/>
      <c r="L17" s="29"/>
      <c r="M17" s="29">
        <v>50</v>
      </c>
      <c r="N17" s="29"/>
      <c r="O17" s="51"/>
    </row>
    <row r="18" spans="1:15">
      <c r="A18" s="28"/>
      <c r="B18" s="28" t="s">
        <v>55</v>
      </c>
      <c r="C18" s="29">
        <f t="shared" si="0"/>
        <v>103</v>
      </c>
      <c r="D18" s="29"/>
      <c r="E18" s="29">
        <v>2</v>
      </c>
      <c r="F18" s="29">
        <v>1</v>
      </c>
      <c r="G18" s="29"/>
      <c r="H18" s="29"/>
      <c r="I18" s="29">
        <v>50</v>
      </c>
      <c r="J18" s="29">
        <v>10</v>
      </c>
      <c r="K18" s="29"/>
      <c r="L18" s="29"/>
      <c r="M18" s="29">
        <v>50</v>
      </c>
      <c r="N18" s="29"/>
      <c r="O18" s="51"/>
    </row>
    <row r="19" spans="1:15">
      <c r="A19" s="28"/>
      <c r="B19" s="28" t="s">
        <v>81</v>
      </c>
      <c r="C19" s="29">
        <f t="shared" si="0"/>
        <v>96</v>
      </c>
      <c r="D19" s="29"/>
      <c r="E19" s="29">
        <v>9</v>
      </c>
      <c r="F19" s="29">
        <v>17</v>
      </c>
      <c r="G19" s="29"/>
      <c r="H19" s="29"/>
      <c r="I19" s="29">
        <v>20</v>
      </c>
      <c r="J19" s="29"/>
      <c r="K19" s="29"/>
      <c r="L19" s="29"/>
      <c r="M19" s="29">
        <v>50</v>
      </c>
      <c r="N19" s="29"/>
      <c r="O19" s="51"/>
    </row>
    <row r="20" spans="1:15">
      <c r="A20" s="28"/>
      <c r="B20" s="28" t="s">
        <v>95</v>
      </c>
      <c r="C20" s="29">
        <f t="shared" si="0"/>
        <v>306</v>
      </c>
      <c r="D20" s="29"/>
      <c r="E20" s="29">
        <v>6</v>
      </c>
      <c r="F20" s="29"/>
      <c r="G20" s="29"/>
      <c r="H20" s="29"/>
      <c r="I20" s="29">
        <v>150</v>
      </c>
      <c r="J20" s="29"/>
      <c r="K20" s="29"/>
      <c r="L20" s="29"/>
      <c r="M20" s="29">
        <v>100</v>
      </c>
      <c r="N20" s="29">
        <v>50</v>
      </c>
      <c r="O20" s="51"/>
    </row>
    <row r="21" spans="1:15" ht="38.25">
      <c r="A21" s="28" t="s">
        <v>118</v>
      </c>
      <c r="B21" s="30" t="s">
        <v>29</v>
      </c>
      <c r="C21" s="31">
        <f t="shared" si="0"/>
        <v>2418</v>
      </c>
      <c r="D21" s="31">
        <f>SUM(D10:D20)</f>
        <v>25</v>
      </c>
      <c r="E21" s="31">
        <f t="shared" ref="E21:N21" si="1">SUM(E10:E20)</f>
        <v>199</v>
      </c>
      <c r="F21" s="31">
        <f t="shared" si="1"/>
        <v>193</v>
      </c>
      <c r="G21" s="31">
        <f t="shared" si="1"/>
        <v>0</v>
      </c>
      <c r="H21" s="31">
        <f t="shared" si="1"/>
        <v>12</v>
      </c>
      <c r="I21" s="31">
        <f t="shared" si="1"/>
        <v>907</v>
      </c>
      <c r="J21" s="31">
        <f t="shared" si="1"/>
        <v>145</v>
      </c>
      <c r="K21" s="31">
        <f t="shared" si="1"/>
        <v>0</v>
      </c>
      <c r="L21" s="31">
        <f t="shared" si="1"/>
        <v>0</v>
      </c>
      <c r="M21" s="31">
        <f t="shared" si="1"/>
        <v>1025</v>
      </c>
      <c r="N21" s="31">
        <f t="shared" si="1"/>
        <v>57</v>
      </c>
      <c r="O21" s="52"/>
    </row>
    <row r="29" spans="1:15">
      <c r="A29" t="s">
        <v>119</v>
      </c>
    </row>
  </sheetData>
  <mergeCells count="10">
    <mergeCell ref="O10:O21"/>
    <mergeCell ref="C6:O6"/>
    <mergeCell ref="B6:B8"/>
    <mergeCell ref="A6:A8"/>
    <mergeCell ref="M1:N1"/>
    <mergeCell ref="A3:O3"/>
    <mergeCell ref="A4:O4"/>
    <mergeCell ref="C7:C8"/>
    <mergeCell ref="D7:N7"/>
    <mergeCell ref="O7:O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98EA7814197689478ADC881EAB4FDCDE" ma:contentTypeVersion="11" ma:contentTypeDescription="Создание документа." ma:contentTypeScope="" ma:versionID="187e4ebf914d51e6ad606c7b8713b892">
  <xsd:schema xmlns:xsd="http://www.w3.org/2001/XMLSchema" xmlns:xs="http://www.w3.org/2001/XMLSchema" xmlns:p="http://schemas.microsoft.com/office/2006/metadata/properties" xmlns:ns3="a10ebafd-67bf-42fd-8a9d-4c8c81d82d6c" xmlns:ns4="7a14a349-06db-49ff-bc3f-ddcfa4f43066" targetNamespace="http://schemas.microsoft.com/office/2006/metadata/properties" ma:root="true" ma:fieldsID="8038d79ac086cab6a21f2fd9e26bb856" ns3:_="" ns4:_="">
    <xsd:import namespace="a10ebafd-67bf-42fd-8a9d-4c8c81d82d6c"/>
    <xsd:import namespace="7a14a349-06db-49ff-bc3f-ddcfa4f4306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ebafd-67bf-42fd-8a9d-4c8c81d82d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14a349-06db-49ff-bc3f-ddcfa4f4306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D82FFD-2B0F-40D0-9D1A-C3406FDF53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ebafd-67bf-42fd-8a9d-4c8c81d82d6c"/>
    <ds:schemaRef ds:uri="7a14a349-06db-49ff-bc3f-ddcfa4f430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783699-7180-48D1-894F-7B294B093C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7B0665-1FBA-477A-B9F5-56A758206A5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7a14a349-06db-49ff-bc3f-ddcfa4f43066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10ebafd-67bf-42fd-8a9d-4c8c81d82d6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Фомич Анастасия Федоровна</dc:creator>
  <cp:lastModifiedBy>Гончарук</cp:lastModifiedBy>
  <cp:lastPrinted>2020-02-07T10:32:35Z</cp:lastPrinted>
  <dcterms:created xsi:type="dcterms:W3CDTF">2020-01-17T08:16:50Z</dcterms:created>
  <dcterms:modified xsi:type="dcterms:W3CDTF">2020-03-04T10:55:26Z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0x01010098EA7814197689478ADC881EAB4FDCDE</vt:lpwstr>
  </property>
</Properties>
</file>